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Sheet1!$A$15:$I$57</definedName>
    <definedName name="_xlnm.Print_Area" localSheetId="0">Sheet1!$A$1:$I$57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<sst xmlns="http://schemas.openxmlformats.org/spreadsheetml/2006/main" count="127" uniqueCount="74">
  <si>
    <t>附件1：</t>
  </si>
  <si>
    <t>景德镇学院2025年公开选聘思政课专任教师、专职辅导员
各岗位专业科目加试成绩及总成绩</t>
  </si>
  <si>
    <t>岗位名称</t>
  </si>
  <si>
    <t>岗位代码</t>
  </si>
  <si>
    <t>姓名</t>
  </si>
  <si>
    <t>试讲成绩</t>
  </si>
  <si>
    <t>专业面试成绩</t>
  </si>
  <si>
    <t>总成绩</t>
  </si>
  <si>
    <t>备注</t>
  </si>
  <si>
    <t>原始
成绩</t>
  </si>
  <si>
    <t>折算后成绩60%</t>
  </si>
  <si>
    <t>折算后成绩40%</t>
  </si>
  <si>
    <t>思政教师岗1</t>
  </si>
  <si>
    <t>刘博琦</t>
  </si>
  <si>
    <t>熊思懿</t>
  </si>
  <si>
    <t>曾梦婷</t>
  </si>
  <si>
    <t>王子璇</t>
  </si>
  <si>
    <t>王洲</t>
  </si>
  <si>
    <t>陈国震</t>
  </si>
  <si>
    <t>缺考</t>
  </si>
  <si>
    <t>专业知识笔试成绩</t>
  </si>
  <si>
    <t>折算后成绩50%</t>
  </si>
  <si>
    <t>专职辅导员岗1</t>
  </si>
  <si>
    <t>侯雨薇</t>
  </si>
  <si>
    <t>纪李昊慧</t>
  </si>
  <si>
    <t>梁泳艺</t>
  </si>
  <si>
    <t>张露</t>
  </si>
  <si>
    <t>程田田</t>
  </si>
  <si>
    <t>龙如意</t>
  </si>
  <si>
    <t>专业面试缺考</t>
  </si>
  <si>
    <t>专职辅导员岗2</t>
  </si>
  <si>
    <t>曾茜</t>
  </si>
  <si>
    <t>余晶晶</t>
  </si>
  <si>
    <t>熊圣佳</t>
  </si>
  <si>
    <t>冯倩</t>
  </si>
  <si>
    <t>黄碧晨</t>
  </si>
  <si>
    <t>蒋林糗</t>
  </si>
  <si>
    <t>张茜</t>
  </si>
  <si>
    <t>蒋倩</t>
  </si>
  <si>
    <t>叶清秀</t>
  </si>
  <si>
    <t>专职辅导员岗3</t>
  </si>
  <si>
    <t>吴伟</t>
  </si>
  <si>
    <t>罗成</t>
  </si>
  <si>
    <t>彭伟明</t>
  </si>
  <si>
    <t>伍佳鹏</t>
  </si>
  <si>
    <t>林庆贤</t>
  </si>
  <si>
    <t>张宏烨</t>
  </si>
  <si>
    <t>王弘瑨</t>
  </si>
  <si>
    <t>刘煊赫</t>
  </si>
  <si>
    <t>徐继泽</t>
  </si>
  <si>
    <t>江传吉</t>
  </si>
  <si>
    <t>专职辅导员岗4</t>
  </si>
  <si>
    <t>周仕航</t>
  </si>
  <si>
    <t>邵友晨</t>
  </si>
  <si>
    <t>谭克刚</t>
  </si>
  <si>
    <t>李俊杰</t>
  </si>
  <si>
    <t>杨林</t>
  </si>
  <si>
    <t>范涛</t>
  </si>
  <si>
    <t>孙钧林</t>
  </si>
  <si>
    <t>林荣俊</t>
  </si>
  <si>
    <t>毛万雨</t>
  </si>
  <si>
    <t>专职辅导员岗5</t>
  </si>
  <si>
    <t>孙纪林</t>
  </si>
  <si>
    <t>专职辅导员岗6</t>
  </si>
  <si>
    <t>彭云兵</t>
  </si>
  <si>
    <t>刘思宇</t>
  </si>
  <si>
    <t>专职辅导员岗7</t>
  </si>
  <si>
    <t>周雄</t>
  </si>
  <si>
    <t>专职辅导员岗8</t>
  </si>
  <si>
    <t>朱鲁鲁</t>
  </si>
  <si>
    <t>专职辅导员岗9</t>
  </si>
  <si>
    <t>洪峰</t>
  </si>
  <si>
    <t>涂帅林</t>
  </si>
  <si>
    <t>漆晓伟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</si>
</sst>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0.00_);[Red]\(0.00\)"/>
    <numFmt numFmtId="179" formatCode="0.00_);\(0.00\)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黑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8" fontId="0" fillId="0" borderId="0" xfId="0" applyNumberFormat="1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179" fontId="0" fillId="0" borderId="0" xfId="0" applyNumberForma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tabSelected="1" view="pageBreakPreview" zoomScaleNormal="100" workbookViewId="0">
      <selection activeCell="I7" sqref="I7"/>
    </sheetView>
  </sheetViews>
  <sheetFormatPr defaultColWidth="9" defaultRowHeight="13.5"/>
  <cols>
    <col min="1" max="1" width="15.875" style="1" customWidth="1"/>
    <col min="2" max="2" width="11.5" style="1" customWidth="1"/>
    <col min="8" max="8" width="8.875" customWidth="1"/>
    <col min="9" max="9" width="12.5" customWidth="1"/>
  </cols>
  <sheetData>
    <row r="1" ht="27" customHeight="1" spans="1:1">
      <c r="A1" s="2" t="s">
        <v>0</v>
      </c>
    </row>
    <row r="2" ht="57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4.25" spans="1:9">
      <c r="A3" s="4" t="s">
        <v>2</v>
      </c>
      <c r="B3" s="4" t="s">
        <v>3</v>
      </c>
      <c r="C3" s="4" t="s">
        <v>4</v>
      </c>
      <c r="D3" s="5" t="s">
        <v>5</v>
      </c>
      <c r="E3" s="5"/>
      <c r="F3" s="5" t="s">
        <v>6</v>
      </c>
      <c r="G3" s="5"/>
      <c r="H3" s="4" t="s">
        <v>7</v>
      </c>
      <c r="I3" s="4" t="s">
        <v>8</v>
      </c>
    </row>
    <row r="4" ht="28.5" spans="1:9">
      <c r="A4" s="4"/>
      <c r="B4" s="4"/>
      <c r="C4" s="4"/>
      <c r="D4" s="6" t="s">
        <v>9</v>
      </c>
      <c r="E4" s="5" t="s">
        <v>10</v>
      </c>
      <c r="F4" s="5" t="s">
        <v>9</v>
      </c>
      <c r="G4" s="5" t="s">
        <v>11</v>
      </c>
      <c r="H4" s="4"/>
      <c r="I4" s="4"/>
    </row>
    <row r="5" ht="26" customHeight="1" spans="1:9">
      <c r="A5" s="7" t="s">
        <v>12</v>
      </c>
      <c r="B5" s="8">
        <v>2025401001</v>
      </c>
      <c r="C5" s="9" t="s">
        <v>13</v>
      </c>
      <c r="D5" s="10">
        <v>81.6</v>
      </c>
      <c r="E5" s="10">
        <f t="shared" ref="E5:E9" si="0">D5*0.6</f>
        <v>48.96</v>
      </c>
      <c r="F5" s="10">
        <v>79.4</v>
      </c>
      <c r="G5" s="10">
        <f t="shared" ref="G5:G9" si="1">F5*0.4</f>
        <v>31.76</v>
      </c>
      <c r="H5" s="10">
        <f t="shared" ref="H5:H9" si="2">E5+G5</f>
        <v>80.72</v>
      </c>
      <c r="I5" s="9"/>
    </row>
    <row r="6" ht="24" customHeight="1" spans="1:9">
      <c r="A6" s="7" t="s">
        <v>12</v>
      </c>
      <c r="B6" s="8">
        <v>2025401001</v>
      </c>
      <c r="C6" s="9" t="s">
        <v>14</v>
      </c>
      <c r="D6" s="10">
        <v>82.2</v>
      </c>
      <c r="E6" s="10">
        <f t="shared" si="0"/>
        <v>49.32</v>
      </c>
      <c r="F6" s="10">
        <v>77.8</v>
      </c>
      <c r="G6" s="10">
        <f t="shared" si="1"/>
        <v>31.12</v>
      </c>
      <c r="H6" s="10">
        <f t="shared" si="2"/>
        <v>80.44</v>
      </c>
      <c r="I6" s="9"/>
    </row>
    <row r="7" ht="24" customHeight="1" spans="1:9">
      <c r="A7" s="7" t="s">
        <v>12</v>
      </c>
      <c r="B7" s="8">
        <v>2025401001</v>
      </c>
      <c r="C7" s="9" t="s">
        <v>15</v>
      </c>
      <c r="D7" s="10">
        <v>79.6</v>
      </c>
      <c r="E7" s="10">
        <f t="shared" si="0"/>
        <v>47.76</v>
      </c>
      <c r="F7" s="10">
        <v>77.9</v>
      </c>
      <c r="G7" s="10">
        <f t="shared" si="1"/>
        <v>31.16</v>
      </c>
      <c r="H7" s="10">
        <f t="shared" si="2"/>
        <v>78.92</v>
      </c>
      <c r="I7" s="9"/>
    </row>
    <row r="8" ht="24" customHeight="1" spans="1:9">
      <c r="A8" s="7" t="s">
        <v>12</v>
      </c>
      <c r="B8" s="8">
        <v>2025401001</v>
      </c>
      <c r="C8" s="9" t="s">
        <v>16</v>
      </c>
      <c r="D8" s="10">
        <v>79</v>
      </c>
      <c r="E8" s="10">
        <f t="shared" si="0"/>
        <v>47.4</v>
      </c>
      <c r="F8" s="10">
        <v>75.8</v>
      </c>
      <c r="G8" s="10">
        <f t="shared" si="1"/>
        <v>30.32</v>
      </c>
      <c r="H8" s="10">
        <f t="shared" si="2"/>
        <v>77.72</v>
      </c>
      <c r="I8" s="9"/>
    </row>
    <row r="9" ht="24" customHeight="1" spans="1:9">
      <c r="A9" s="7" t="s">
        <v>12</v>
      </c>
      <c r="B9" s="8">
        <v>2025401001</v>
      </c>
      <c r="C9" s="9" t="s">
        <v>17</v>
      </c>
      <c r="D9" s="10">
        <v>77.8</v>
      </c>
      <c r="E9" s="10">
        <f t="shared" si="0"/>
        <v>46.68</v>
      </c>
      <c r="F9" s="10">
        <v>76.2</v>
      </c>
      <c r="G9" s="10">
        <f t="shared" si="1"/>
        <v>30.48</v>
      </c>
      <c r="H9" s="10">
        <f t="shared" si="2"/>
        <v>77.16</v>
      </c>
      <c r="I9" s="9"/>
    </row>
    <row r="10" ht="24" customHeight="1" spans="1:9">
      <c r="A10" s="7" t="s">
        <v>12</v>
      </c>
      <c r="B10" s="8">
        <v>2025401001</v>
      </c>
      <c r="C10" s="11" t="s">
        <v>18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9" t="s">
        <v>19</v>
      </c>
    </row>
    <row r="11" spans="3:9">
      <c r="C11" s="1"/>
      <c r="D11" s="12"/>
      <c r="E11" s="12"/>
      <c r="F11" s="12"/>
      <c r="G11" s="12"/>
      <c r="H11" s="13"/>
      <c r="I11" s="1"/>
    </row>
    <row r="12" spans="3:9">
      <c r="C12" s="1"/>
      <c r="D12" s="14"/>
      <c r="E12" s="14"/>
      <c r="F12" s="12"/>
      <c r="G12" s="14"/>
      <c r="H12" s="13"/>
      <c r="I12" s="1"/>
    </row>
    <row r="14" ht="20" customHeight="1" spans="1:9">
      <c r="A14" s="4" t="s">
        <v>2</v>
      </c>
      <c r="B14" s="4" t="s">
        <v>3</v>
      </c>
      <c r="C14" s="4" t="s">
        <v>4</v>
      </c>
      <c r="D14" s="5" t="s">
        <v>20</v>
      </c>
      <c r="E14" s="5"/>
      <c r="F14" s="5" t="s">
        <v>6</v>
      </c>
      <c r="G14" s="5"/>
      <c r="H14" s="4" t="s">
        <v>7</v>
      </c>
      <c r="I14" s="4" t="s">
        <v>8</v>
      </c>
    </row>
    <row r="15" ht="28.5" spans="1:9">
      <c r="A15" s="4"/>
      <c r="B15" s="4"/>
      <c r="C15" s="4"/>
      <c r="D15" s="6" t="s">
        <v>9</v>
      </c>
      <c r="E15" s="5" t="s">
        <v>21</v>
      </c>
      <c r="F15" s="5" t="s">
        <v>9</v>
      </c>
      <c r="G15" s="5" t="s">
        <v>21</v>
      </c>
      <c r="H15" s="4"/>
      <c r="I15" s="4"/>
    </row>
    <row r="16" ht="24" customHeight="1" spans="1:9">
      <c r="A16" s="8" t="s">
        <v>22</v>
      </c>
      <c r="B16" s="8">
        <v>2025501001</v>
      </c>
      <c r="C16" s="11" t="s">
        <v>23</v>
      </c>
      <c r="D16" s="10">
        <v>80.6</v>
      </c>
      <c r="E16" s="10">
        <f>D16*0.5</f>
        <v>40.3</v>
      </c>
      <c r="F16" s="10">
        <v>83.8</v>
      </c>
      <c r="G16" s="10">
        <f>F16*0.5</f>
        <v>41.9</v>
      </c>
      <c r="H16" s="10">
        <f>E16+G16</f>
        <v>82.2</v>
      </c>
      <c r="I16" s="9"/>
    </row>
    <row r="17" ht="24" customHeight="1" spans="1:9">
      <c r="A17" s="8" t="s">
        <v>22</v>
      </c>
      <c r="B17" s="8">
        <v>2025501001</v>
      </c>
      <c r="C17" s="11" t="s">
        <v>24</v>
      </c>
      <c r="D17" s="10">
        <v>78.3</v>
      </c>
      <c r="E17" s="10">
        <f t="shared" ref="E17:E57" si="3">D17*0.5</f>
        <v>39.15</v>
      </c>
      <c r="F17" s="10">
        <v>84.6</v>
      </c>
      <c r="G17" s="10">
        <f t="shared" ref="G17:G57" si="4">F17*0.5</f>
        <v>42.3</v>
      </c>
      <c r="H17" s="10">
        <f t="shared" ref="H17:H57" si="5">E17+G17</f>
        <v>81.45</v>
      </c>
      <c r="I17" s="9"/>
    </row>
    <row r="18" ht="24" customHeight="1" spans="1:9">
      <c r="A18" s="8" t="s">
        <v>22</v>
      </c>
      <c r="B18" s="8">
        <v>2025501001</v>
      </c>
      <c r="C18" s="11" t="s">
        <v>25</v>
      </c>
      <c r="D18" s="10">
        <v>73.8</v>
      </c>
      <c r="E18" s="10">
        <f t="shared" si="3"/>
        <v>36.9</v>
      </c>
      <c r="F18" s="10">
        <v>77.8</v>
      </c>
      <c r="G18" s="10">
        <f t="shared" si="4"/>
        <v>38.9</v>
      </c>
      <c r="H18" s="10">
        <f t="shared" si="5"/>
        <v>75.8</v>
      </c>
      <c r="I18" s="9"/>
    </row>
    <row r="19" ht="24" customHeight="1" spans="1:9">
      <c r="A19" s="8" t="s">
        <v>22</v>
      </c>
      <c r="B19" s="8">
        <v>2025501001</v>
      </c>
      <c r="C19" s="11" t="s">
        <v>26</v>
      </c>
      <c r="D19" s="10">
        <v>73</v>
      </c>
      <c r="E19" s="10">
        <f t="shared" si="3"/>
        <v>36.5</v>
      </c>
      <c r="F19" s="10">
        <v>78.4</v>
      </c>
      <c r="G19" s="10">
        <f t="shared" si="4"/>
        <v>39.2</v>
      </c>
      <c r="H19" s="10">
        <f t="shared" si="5"/>
        <v>75.7</v>
      </c>
      <c r="I19" s="9"/>
    </row>
    <row r="20" ht="24" customHeight="1" spans="1:9">
      <c r="A20" s="8" t="s">
        <v>22</v>
      </c>
      <c r="B20" s="8">
        <v>2025501001</v>
      </c>
      <c r="C20" s="11" t="s">
        <v>27</v>
      </c>
      <c r="D20" s="10">
        <v>72.9</v>
      </c>
      <c r="E20" s="10">
        <f t="shared" si="3"/>
        <v>36.45</v>
      </c>
      <c r="F20" s="10">
        <v>78</v>
      </c>
      <c r="G20" s="10">
        <f t="shared" si="4"/>
        <v>39</v>
      </c>
      <c r="H20" s="10">
        <f t="shared" si="5"/>
        <v>75.45</v>
      </c>
      <c r="I20" s="9"/>
    </row>
    <row r="21" ht="24" customHeight="1" spans="1:9">
      <c r="A21" s="8" t="s">
        <v>22</v>
      </c>
      <c r="B21" s="8">
        <v>2025501001</v>
      </c>
      <c r="C21" s="11" t="s">
        <v>28</v>
      </c>
      <c r="D21" s="10">
        <v>76.1</v>
      </c>
      <c r="E21" s="10">
        <f t="shared" si="3"/>
        <v>38.05</v>
      </c>
      <c r="F21" s="10">
        <v>0</v>
      </c>
      <c r="G21" s="10">
        <f t="shared" si="4"/>
        <v>0</v>
      </c>
      <c r="H21" s="10">
        <f t="shared" si="5"/>
        <v>38.05</v>
      </c>
      <c r="I21" s="9" t="s">
        <v>29</v>
      </c>
    </row>
    <row r="22" ht="24" customHeight="1" spans="1:9">
      <c r="A22" s="8" t="s">
        <v>30</v>
      </c>
      <c r="B22" s="8">
        <v>2025501002</v>
      </c>
      <c r="C22" s="8" t="s">
        <v>31</v>
      </c>
      <c r="D22" s="10">
        <v>80.1</v>
      </c>
      <c r="E22" s="10">
        <f t="shared" si="3"/>
        <v>40.05</v>
      </c>
      <c r="F22" s="10">
        <v>84.2</v>
      </c>
      <c r="G22" s="10">
        <f t="shared" si="4"/>
        <v>42.1</v>
      </c>
      <c r="H22" s="10">
        <f t="shared" si="5"/>
        <v>82.15</v>
      </c>
      <c r="I22" s="9"/>
    </row>
    <row r="23" ht="24" customHeight="1" spans="1:9">
      <c r="A23" s="8" t="s">
        <v>30</v>
      </c>
      <c r="B23" s="8">
        <v>2025501002</v>
      </c>
      <c r="C23" s="8" t="s">
        <v>32</v>
      </c>
      <c r="D23" s="10">
        <v>76.6</v>
      </c>
      <c r="E23" s="10">
        <f t="shared" si="3"/>
        <v>38.3</v>
      </c>
      <c r="F23" s="10">
        <v>84</v>
      </c>
      <c r="G23" s="10">
        <f t="shared" si="4"/>
        <v>42</v>
      </c>
      <c r="H23" s="10">
        <f t="shared" si="5"/>
        <v>80.3</v>
      </c>
      <c r="I23" s="9"/>
    </row>
    <row r="24" ht="24" customHeight="1" spans="1:9">
      <c r="A24" s="8" t="s">
        <v>30</v>
      </c>
      <c r="B24" s="8">
        <v>2025501002</v>
      </c>
      <c r="C24" s="8" t="s">
        <v>33</v>
      </c>
      <c r="D24" s="10">
        <v>77.6</v>
      </c>
      <c r="E24" s="10">
        <f t="shared" si="3"/>
        <v>38.8</v>
      </c>
      <c r="F24" s="10">
        <v>82.8</v>
      </c>
      <c r="G24" s="10">
        <f t="shared" si="4"/>
        <v>41.4</v>
      </c>
      <c r="H24" s="10">
        <f t="shared" si="5"/>
        <v>80.2</v>
      </c>
      <c r="I24" s="9"/>
    </row>
    <row r="25" ht="24" customHeight="1" spans="1:9">
      <c r="A25" s="8" t="s">
        <v>30</v>
      </c>
      <c r="B25" s="8">
        <v>2025501002</v>
      </c>
      <c r="C25" s="8" t="s">
        <v>34</v>
      </c>
      <c r="D25" s="10">
        <v>74.6</v>
      </c>
      <c r="E25" s="10">
        <f t="shared" si="3"/>
        <v>37.3</v>
      </c>
      <c r="F25" s="10">
        <v>83.4</v>
      </c>
      <c r="G25" s="10">
        <f t="shared" si="4"/>
        <v>41.7</v>
      </c>
      <c r="H25" s="10">
        <f t="shared" si="5"/>
        <v>79</v>
      </c>
      <c r="I25" s="9"/>
    </row>
    <row r="26" ht="24" customHeight="1" spans="1:9">
      <c r="A26" s="8" t="s">
        <v>30</v>
      </c>
      <c r="B26" s="8">
        <v>2025501002</v>
      </c>
      <c r="C26" s="8" t="s">
        <v>35</v>
      </c>
      <c r="D26" s="10">
        <v>75.3</v>
      </c>
      <c r="E26" s="10">
        <f t="shared" si="3"/>
        <v>37.65</v>
      </c>
      <c r="F26" s="10">
        <v>80.6</v>
      </c>
      <c r="G26" s="10">
        <f t="shared" si="4"/>
        <v>40.3</v>
      </c>
      <c r="H26" s="10">
        <f t="shared" si="5"/>
        <v>77.95</v>
      </c>
      <c r="I26" s="9"/>
    </row>
    <row r="27" ht="24" customHeight="1" spans="1:9">
      <c r="A27" s="8" t="s">
        <v>30</v>
      </c>
      <c r="B27" s="8">
        <v>2025501002</v>
      </c>
      <c r="C27" s="8" t="s">
        <v>36</v>
      </c>
      <c r="D27" s="10">
        <v>74.1</v>
      </c>
      <c r="E27" s="10">
        <f t="shared" si="3"/>
        <v>37.05</v>
      </c>
      <c r="F27" s="10">
        <v>77.4</v>
      </c>
      <c r="G27" s="10">
        <f t="shared" si="4"/>
        <v>38.7</v>
      </c>
      <c r="H27" s="10">
        <f t="shared" si="5"/>
        <v>75.75</v>
      </c>
      <c r="I27" s="9"/>
    </row>
    <row r="28" ht="24" customHeight="1" spans="1:9">
      <c r="A28" s="8" t="s">
        <v>30</v>
      </c>
      <c r="B28" s="8">
        <v>2025501002</v>
      </c>
      <c r="C28" s="8" t="s">
        <v>37</v>
      </c>
      <c r="D28" s="10">
        <v>76.3</v>
      </c>
      <c r="E28" s="10">
        <f t="shared" si="3"/>
        <v>38.15</v>
      </c>
      <c r="F28" s="10">
        <v>75</v>
      </c>
      <c r="G28" s="10">
        <f t="shared" si="4"/>
        <v>37.5</v>
      </c>
      <c r="H28" s="10">
        <f t="shared" si="5"/>
        <v>75.65</v>
      </c>
      <c r="I28" s="9"/>
    </row>
    <row r="29" ht="24" customHeight="1" spans="1:9">
      <c r="A29" s="8" t="s">
        <v>30</v>
      </c>
      <c r="B29" s="8">
        <v>2025501002</v>
      </c>
      <c r="C29" s="8" t="s">
        <v>38</v>
      </c>
      <c r="D29" s="10">
        <v>76.7</v>
      </c>
      <c r="E29" s="10">
        <f t="shared" si="3"/>
        <v>38.35</v>
      </c>
      <c r="F29" s="10">
        <v>0</v>
      </c>
      <c r="G29" s="10">
        <f t="shared" si="4"/>
        <v>0</v>
      </c>
      <c r="H29" s="10">
        <f t="shared" si="5"/>
        <v>38.35</v>
      </c>
      <c r="I29" s="9" t="s">
        <v>29</v>
      </c>
    </row>
    <row r="30" ht="24" customHeight="1" spans="1:9">
      <c r="A30" s="8" t="s">
        <v>30</v>
      </c>
      <c r="B30" s="8">
        <v>2025501002</v>
      </c>
      <c r="C30" s="8" t="s">
        <v>39</v>
      </c>
      <c r="D30" s="10">
        <v>73.9</v>
      </c>
      <c r="E30" s="10">
        <f t="shared" si="3"/>
        <v>36.95</v>
      </c>
      <c r="F30" s="10">
        <v>0</v>
      </c>
      <c r="G30" s="10">
        <f t="shared" si="4"/>
        <v>0</v>
      </c>
      <c r="H30" s="10">
        <f t="shared" si="5"/>
        <v>36.95</v>
      </c>
      <c r="I30" s="9" t="s">
        <v>29</v>
      </c>
    </row>
    <row r="31" ht="24" customHeight="1" spans="1:9">
      <c r="A31" s="8" t="s">
        <v>40</v>
      </c>
      <c r="B31" s="8">
        <v>2025501003</v>
      </c>
      <c r="C31" s="8" t="s">
        <v>41</v>
      </c>
      <c r="D31" s="10">
        <v>70.7</v>
      </c>
      <c r="E31" s="10">
        <f t="shared" si="3"/>
        <v>35.35</v>
      </c>
      <c r="F31" s="10">
        <v>90.2</v>
      </c>
      <c r="G31" s="10">
        <f t="shared" si="4"/>
        <v>45.1</v>
      </c>
      <c r="H31" s="10">
        <f t="shared" si="5"/>
        <v>80.45</v>
      </c>
      <c r="I31" s="9"/>
    </row>
    <row r="32" ht="24" customHeight="1" spans="1:9">
      <c r="A32" s="8" t="s">
        <v>40</v>
      </c>
      <c r="B32" s="8">
        <v>2025501003</v>
      </c>
      <c r="C32" s="8" t="s">
        <v>42</v>
      </c>
      <c r="D32" s="10">
        <v>70</v>
      </c>
      <c r="E32" s="10">
        <f t="shared" si="3"/>
        <v>35</v>
      </c>
      <c r="F32" s="10">
        <v>87.6</v>
      </c>
      <c r="G32" s="10">
        <f t="shared" si="4"/>
        <v>43.8</v>
      </c>
      <c r="H32" s="10">
        <f t="shared" si="5"/>
        <v>78.8</v>
      </c>
      <c r="I32" s="9"/>
    </row>
    <row r="33" ht="24" customHeight="1" spans="1:9">
      <c r="A33" s="8" t="s">
        <v>40</v>
      </c>
      <c r="B33" s="8">
        <v>2025501003</v>
      </c>
      <c r="C33" s="8" t="s">
        <v>43</v>
      </c>
      <c r="D33" s="10">
        <v>68.3</v>
      </c>
      <c r="E33" s="10">
        <f t="shared" si="3"/>
        <v>34.15</v>
      </c>
      <c r="F33" s="10">
        <v>85</v>
      </c>
      <c r="G33" s="10">
        <f t="shared" si="4"/>
        <v>42.5</v>
      </c>
      <c r="H33" s="10">
        <f t="shared" si="5"/>
        <v>76.65</v>
      </c>
      <c r="I33" s="9"/>
    </row>
    <row r="34" ht="24" customHeight="1" spans="1:9">
      <c r="A34" s="8" t="s">
        <v>40</v>
      </c>
      <c r="B34" s="8">
        <v>2025501003</v>
      </c>
      <c r="C34" s="8" t="s">
        <v>44</v>
      </c>
      <c r="D34" s="10">
        <v>69.6</v>
      </c>
      <c r="E34" s="10">
        <f t="shared" si="3"/>
        <v>34.8</v>
      </c>
      <c r="F34" s="10">
        <v>83.2</v>
      </c>
      <c r="G34" s="10">
        <f t="shared" si="4"/>
        <v>41.6</v>
      </c>
      <c r="H34" s="10">
        <f t="shared" si="5"/>
        <v>76.4</v>
      </c>
      <c r="I34" s="9"/>
    </row>
    <row r="35" ht="24" customHeight="1" spans="1:9">
      <c r="A35" s="8" t="s">
        <v>40</v>
      </c>
      <c r="B35" s="8">
        <v>2025501003</v>
      </c>
      <c r="C35" s="8" t="s">
        <v>45</v>
      </c>
      <c r="D35" s="10">
        <v>67.2</v>
      </c>
      <c r="E35" s="10">
        <f t="shared" si="3"/>
        <v>33.6</v>
      </c>
      <c r="F35" s="10">
        <v>80.6</v>
      </c>
      <c r="G35" s="10">
        <f t="shared" si="4"/>
        <v>40.3</v>
      </c>
      <c r="H35" s="10">
        <f t="shared" si="5"/>
        <v>73.9</v>
      </c>
      <c r="I35" s="9"/>
    </row>
    <row r="36" ht="24" customHeight="1" spans="1:9">
      <c r="A36" s="8" t="s">
        <v>40</v>
      </c>
      <c r="B36" s="8">
        <v>2025501003</v>
      </c>
      <c r="C36" s="8" t="s">
        <v>46</v>
      </c>
      <c r="D36" s="10">
        <v>66.8</v>
      </c>
      <c r="E36" s="10">
        <f t="shared" si="3"/>
        <v>33.4</v>
      </c>
      <c r="F36" s="10">
        <v>79</v>
      </c>
      <c r="G36" s="10">
        <f t="shared" si="4"/>
        <v>39.5</v>
      </c>
      <c r="H36" s="10">
        <f t="shared" si="5"/>
        <v>72.9</v>
      </c>
      <c r="I36" s="9"/>
    </row>
    <row r="37" ht="24" customHeight="1" spans="1:9">
      <c r="A37" s="8" t="s">
        <v>40</v>
      </c>
      <c r="B37" s="8">
        <v>2025501003</v>
      </c>
      <c r="C37" s="8" t="s">
        <v>47</v>
      </c>
      <c r="D37" s="10">
        <v>66.8</v>
      </c>
      <c r="E37" s="10">
        <f t="shared" si="3"/>
        <v>33.4</v>
      </c>
      <c r="F37" s="10">
        <v>78</v>
      </c>
      <c r="G37" s="10">
        <f t="shared" si="4"/>
        <v>39</v>
      </c>
      <c r="H37" s="10">
        <f t="shared" si="5"/>
        <v>72.4</v>
      </c>
      <c r="I37" s="9"/>
    </row>
    <row r="38" ht="24" customHeight="1" spans="1:9">
      <c r="A38" s="8" t="s">
        <v>40</v>
      </c>
      <c r="B38" s="8">
        <v>2025501003</v>
      </c>
      <c r="C38" s="8" t="s">
        <v>48</v>
      </c>
      <c r="D38" s="10">
        <v>67.7</v>
      </c>
      <c r="E38" s="10">
        <f t="shared" si="3"/>
        <v>33.85</v>
      </c>
      <c r="F38" s="10">
        <v>76</v>
      </c>
      <c r="G38" s="10">
        <f t="shared" si="4"/>
        <v>38</v>
      </c>
      <c r="H38" s="10">
        <f t="shared" si="5"/>
        <v>71.85</v>
      </c>
      <c r="I38" s="9"/>
    </row>
    <row r="39" ht="24" customHeight="1" spans="1:9">
      <c r="A39" s="8" t="s">
        <v>40</v>
      </c>
      <c r="B39" s="8">
        <v>2025501003</v>
      </c>
      <c r="C39" s="8" t="s">
        <v>49</v>
      </c>
      <c r="D39" s="10">
        <v>67.6</v>
      </c>
      <c r="E39" s="10">
        <f t="shared" si="3"/>
        <v>33.8</v>
      </c>
      <c r="F39" s="10">
        <v>75.8</v>
      </c>
      <c r="G39" s="10">
        <f t="shared" si="4"/>
        <v>37.9</v>
      </c>
      <c r="H39" s="10">
        <f t="shared" si="5"/>
        <v>71.7</v>
      </c>
      <c r="I39" s="9"/>
    </row>
    <row r="40" ht="24" customHeight="1" spans="1:9">
      <c r="A40" s="8" t="s">
        <v>40</v>
      </c>
      <c r="B40" s="8">
        <v>2025501003</v>
      </c>
      <c r="C40" s="8" t="s">
        <v>50</v>
      </c>
      <c r="D40" s="10">
        <v>70.2</v>
      </c>
      <c r="E40" s="10">
        <f t="shared" si="3"/>
        <v>35.1</v>
      </c>
      <c r="F40" s="10">
        <v>0</v>
      </c>
      <c r="G40" s="10">
        <f t="shared" si="4"/>
        <v>0</v>
      </c>
      <c r="H40" s="10">
        <f t="shared" si="5"/>
        <v>35.1</v>
      </c>
      <c r="I40" s="9" t="s">
        <v>29</v>
      </c>
    </row>
    <row r="41" ht="24" customHeight="1" spans="1:9">
      <c r="A41" s="8" t="s">
        <v>51</v>
      </c>
      <c r="B41" s="8">
        <v>2025501004</v>
      </c>
      <c r="C41" s="8" t="s">
        <v>52</v>
      </c>
      <c r="D41" s="10">
        <v>73.6</v>
      </c>
      <c r="E41" s="10">
        <f t="shared" si="3"/>
        <v>36.8</v>
      </c>
      <c r="F41" s="10">
        <v>86.2</v>
      </c>
      <c r="G41" s="10">
        <f t="shared" si="4"/>
        <v>43.1</v>
      </c>
      <c r="H41" s="10">
        <f t="shared" si="5"/>
        <v>79.9</v>
      </c>
      <c r="I41" s="9"/>
    </row>
    <row r="42" ht="24" customHeight="1" spans="1:9">
      <c r="A42" s="8" t="s">
        <v>51</v>
      </c>
      <c r="B42" s="8">
        <v>2025501004</v>
      </c>
      <c r="C42" s="8" t="s">
        <v>53</v>
      </c>
      <c r="D42" s="10">
        <v>76.3</v>
      </c>
      <c r="E42" s="10">
        <f t="shared" si="3"/>
        <v>38.15</v>
      </c>
      <c r="F42" s="10">
        <v>83.4</v>
      </c>
      <c r="G42" s="10">
        <f t="shared" si="4"/>
        <v>41.7</v>
      </c>
      <c r="H42" s="10">
        <f t="shared" si="5"/>
        <v>79.85</v>
      </c>
      <c r="I42" s="9"/>
    </row>
    <row r="43" ht="24" customHeight="1" spans="1:9">
      <c r="A43" s="8" t="s">
        <v>51</v>
      </c>
      <c r="B43" s="8">
        <v>2025501004</v>
      </c>
      <c r="C43" s="8" t="s">
        <v>54</v>
      </c>
      <c r="D43" s="10">
        <v>77.6</v>
      </c>
      <c r="E43" s="10">
        <f t="shared" si="3"/>
        <v>38.8</v>
      </c>
      <c r="F43" s="10">
        <v>81</v>
      </c>
      <c r="G43" s="10">
        <f t="shared" si="4"/>
        <v>40.5</v>
      </c>
      <c r="H43" s="10">
        <f t="shared" si="5"/>
        <v>79.3</v>
      </c>
      <c r="I43" s="9"/>
    </row>
    <row r="44" ht="24" customHeight="1" spans="1:9">
      <c r="A44" s="8" t="s">
        <v>51</v>
      </c>
      <c r="B44" s="8">
        <v>2025501004</v>
      </c>
      <c r="C44" s="8" t="s">
        <v>55</v>
      </c>
      <c r="D44" s="10">
        <v>71</v>
      </c>
      <c r="E44" s="10">
        <f t="shared" si="3"/>
        <v>35.5</v>
      </c>
      <c r="F44" s="10">
        <v>86.4</v>
      </c>
      <c r="G44" s="10">
        <f t="shared" si="4"/>
        <v>43.2</v>
      </c>
      <c r="H44" s="10">
        <f t="shared" si="5"/>
        <v>78.7</v>
      </c>
      <c r="I44" s="9"/>
    </row>
    <row r="45" ht="24" customHeight="1" spans="1:9">
      <c r="A45" s="8" t="s">
        <v>51</v>
      </c>
      <c r="B45" s="8">
        <v>2025501004</v>
      </c>
      <c r="C45" s="8" t="s">
        <v>56</v>
      </c>
      <c r="D45" s="10">
        <v>71.8</v>
      </c>
      <c r="E45" s="10">
        <f t="shared" si="3"/>
        <v>35.9</v>
      </c>
      <c r="F45" s="10">
        <v>84.8</v>
      </c>
      <c r="G45" s="10">
        <f t="shared" si="4"/>
        <v>42.4</v>
      </c>
      <c r="H45" s="10">
        <f t="shared" si="5"/>
        <v>78.3</v>
      </c>
      <c r="I45" s="9"/>
    </row>
    <row r="46" ht="24" customHeight="1" spans="1:9">
      <c r="A46" s="8" t="s">
        <v>51</v>
      </c>
      <c r="B46" s="8">
        <v>2025501004</v>
      </c>
      <c r="C46" s="8" t="s">
        <v>57</v>
      </c>
      <c r="D46" s="10">
        <v>69.7</v>
      </c>
      <c r="E46" s="10">
        <f t="shared" si="3"/>
        <v>34.85</v>
      </c>
      <c r="F46" s="10">
        <v>86.2</v>
      </c>
      <c r="G46" s="10">
        <f t="shared" si="4"/>
        <v>43.1</v>
      </c>
      <c r="H46" s="10">
        <f t="shared" si="5"/>
        <v>77.95</v>
      </c>
      <c r="I46" s="9"/>
    </row>
    <row r="47" ht="24" customHeight="1" spans="1:9">
      <c r="A47" s="8" t="s">
        <v>51</v>
      </c>
      <c r="B47" s="8">
        <v>2025501004</v>
      </c>
      <c r="C47" s="8" t="s">
        <v>58</v>
      </c>
      <c r="D47" s="10">
        <v>67.7</v>
      </c>
      <c r="E47" s="10">
        <f t="shared" si="3"/>
        <v>33.85</v>
      </c>
      <c r="F47" s="10">
        <v>83.6</v>
      </c>
      <c r="G47" s="10">
        <f t="shared" si="4"/>
        <v>41.8</v>
      </c>
      <c r="H47" s="10">
        <f t="shared" si="5"/>
        <v>75.65</v>
      </c>
      <c r="I47" s="9"/>
    </row>
    <row r="48" ht="24" customHeight="1" spans="1:9">
      <c r="A48" s="8" t="s">
        <v>51</v>
      </c>
      <c r="B48" s="8">
        <v>2025501004</v>
      </c>
      <c r="C48" s="8" t="s">
        <v>59</v>
      </c>
      <c r="D48" s="10">
        <v>67.1</v>
      </c>
      <c r="E48" s="10">
        <f t="shared" si="3"/>
        <v>33.55</v>
      </c>
      <c r="F48" s="10">
        <v>74.8</v>
      </c>
      <c r="G48" s="10">
        <f t="shared" si="4"/>
        <v>37.4</v>
      </c>
      <c r="H48" s="10">
        <f t="shared" si="5"/>
        <v>70.95</v>
      </c>
      <c r="I48" s="9"/>
    </row>
    <row r="49" ht="24" customHeight="1" spans="1:9">
      <c r="A49" s="8" t="s">
        <v>51</v>
      </c>
      <c r="B49" s="8">
        <v>2025501004</v>
      </c>
      <c r="C49" s="8" t="s">
        <v>60</v>
      </c>
      <c r="D49" s="10">
        <v>73.1</v>
      </c>
      <c r="E49" s="10">
        <f t="shared" si="3"/>
        <v>36.55</v>
      </c>
      <c r="F49" s="10">
        <v>0</v>
      </c>
      <c r="G49" s="10">
        <f t="shared" si="4"/>
        <v>0</v>
      </c>
      <c r="H49" s="10">
        <f t="shared" si="5"/>
        <v>36.55</v>
      </c>
      <c r="I49" s="9" t="s">
        <v>29</v>
      </c>
    </row>
    <row r="50" ht="24" customHeight="1" spans="1:9">
      <c r="A50" s="15" t="s">
        <v>61</v>
      </c>
      <c r="B50" s="15">
        <v>2025501005</v>
      </c>
      <c r="C50" s="8" t="s">
        <v>62</v>
      </c>
      <c r="D50" s="10">
        <v>68.1</v>
      </c>
      <c r="E50" s="10">
        <f t="shared" si="3"/>
        <v>34.05</v>
      </c>
      <c r="F50" s="10">
        <v>83.8</v>
      </c>
      <c r="G50" s="10">
        <f t="shared" si="4"/>
        <v>41.9</v>
      </c>
      <c r="H50" s="10">
        <f t="shared" si="5"/>
        <v>75.95</v>
      </c>
      <c r="I50" s="9"/>
    </row>
    <row r="51" ht="24" customHeight="1" spans="1:9">
      <c r="A51" s="15" t="s">
        <v>63</v>
      </c>
      <c r="B51" s="15">
        <v>2025501006</v>
      </c>
      <c r="C51" s="8" t="s">
        <v>64</v>
      </c>
      <c r="D51" s="10">
        <v>78.5</v>
      </c>
      <c r="E51" s="10">
        <f t="shared" si="3"/>
        <v>39.25</v>
      </c>
      <c r="F51" s="10">
        <v>81.2</v>
      </c>
      <c r="G51" s="10">
        <f t="shared" si="4"/>
        <v>40.6</v>
      </c>
      <c r="H51" s="10">
        <f t="shared" si="5"/>
        <v>79.85</v>
      </c>
      <c r="I51" s="9"/>
    </row>
    <row r="52" ht="24" customHeight="1" spans="1:9">
      <c r="A52" s="15" t="s">
        <v>63</v>
      </c>
      <c r="B52" s="15">
        <v>2025501006</v>
      </c>
      <c r="C52" s="8" t="s">
        <v>65</v>
      </c>
      <c r="D52" s="10">
        <v>73.7</v>
      </c>
      <c r="E52" s="10">
        <f t="shared" si="3"/>
        <v>36.85</v>
      </c>
      <c r="F52" s="10">
        <v>77</v>
      </c>
      <c r="G52" s="10">
        <f t="shared" si="4"/>
        <v>38.5</v>
      </c>
      <c r="H52" s="10">
        <f t="shared" si="5"/>
        <v>75.35</v>
      </c>
      <c r="I52" s="9"/>
    </row>
    <row r="53" ht="24" customHeight="1" spans="1:9">
      <c r="A53" s="15" t="s">
        <v>66</v>
      </c>
      <c r="B53" s="8">
        <v>2025501007</v>
      </c>
      <c r="C53" s="8" t="s">
        <v>67</v>
      </c>
      <c r="D53" s="10">
        <v>72.9</v>
      </c>
      <c r="E53" s="10">
        <f t="shared" si="3"/>
        <v>36.45</v>
      </c>
      <c r="F53" s="10">
        <v>76.8</v>
      </c>
      <c r="G53" s="10">
        <f t="shared" si="4"/>
        <v>38.4</v>
      </c>
      <c r="H53" s="10">
        <f t="shared" si="5"/>
        <v>74.85</v>
      </c>
      <c r="I53" s="9"/>
    </row>
    <row r="54" ht="24" customHeight="1" spans="1:9">
      <c r="A54" s="15" t="s">
        <v>68</v>
      </c>
      <c r="B54" s="15">
        <v>2025501008</v>
      </c>
      <c r="C54" s="8" t="s">
        <v>69</v>
      </c>
      <c r="D54" s="10">
        <v>63.3</v>
      </c>
      <c r="E54" s="10">
        <f t="shared" si="3"/>
        <v>31.65</v>
      </c>
      <c r="F54" s="10">
        <v>80</v>
      </c>
      <c r="G54" s="10">
        <f t="shared" si="4"/>
        <v>40</v>
      </c>
      <c r="H54" s="10">
        <f t="shared" si="5"/>
        <v>71.65</v>
      </c>
      <c r="I54" s="9"/>
    </row>
    <row r="55" ht="24" customHeight="1" spans="1:9">
      <c r="A55" s="15" t="s">
        <v>70</v>
      </c>
      <c r="B55" s="15">
        <v>2025501009</v>
      </c>
      <c r="C55" s="8" t="s">
        <v>71</v>
      </c>
      <c r="D55" s="10">
        <v>72.2</v>
      </c>
      <c r="E55" s="10">
        <f t="shared" si="3"/>
        <v>36.1</v>
      </c>
      <c r="F55" s="10">
        <v>80.6</v>
      </c>
      <c r="G55" s="10">
        <f t="shared" si="4"/>
        <v>40.3</v>
      </c>
      <c r="H55" s="10">
        <f t="shared" si="5"/>
        <v>76.4</v>
      </c>
      <c r="I55" s="9"/>
    </row>
    <row r="56" ht="24" customHeight="1" spans="1:9">
      <c r="A56" s="15" t="s">
        <v>70</v>
      </c>
      <c r="B56" s="15">
        <v>2025501009</v>
      </c>
      <c r="C56" s="8" t="s">
        <v>72</v>
      </c>
      <c r="D56" s="10">
        <v>68</v>
      </c>
      <c r="E56" s="10">
        <f t="shared" si="3"/>
        <v>34</v>
      </c>
      <c r="F56" s="10">
        <v>77.2</v>
      </c>
      <c r="G56" s="10">
        <f t="shared" si="4"/>
        <v>38.6</v>
      </c>
      <c r="H56" s="10">
        <f t="shared" si="5"/>
        <v>72.6</v>
      </c>
      <c r="I56" s="9"/>
    </row>
    <row r="57" ht="24" customHeight="1" spans="1:9">
      <c r="A57" s="15" t="s">
        <v>70</v>
      </c>
      <c r="B57" s="15">
        <v>2025501009</v>
      </c>
      <c r="C57" s="8" t="s">
        <v>73</v>
      </c>
      <c r="D57" s="10">
        <v>69.1</v>
      </c>
      <c r="E57" s="10">
        <f t="shared" si="3"/>
        <v>34.55</v>
      </c>
      <c r="F57" s="10">
        <v>0</v>
      </c>
      <c r="G57" s="10">
        <f t="shared" si="4"/>
        <v>0</v>
      </c>
      <c r="H57" s="10">
        <f t="shared" si="5"/>
        <v>34.55</v>
      </c>
      <c r="I57" s="9" t="s">
        <v>29</v>
      </c>
    </row>
  </sheetData>
  <autoFilter xmlns:etc="http://www.wps.cn/officeDocument/2017/etCustomData" ref="A15:I57" etc:filterBottomFollowUsedRange="0">
    <extLst/>
  </autoFilter>
  <mergeCells count="15">
    <mergeCell ref="A2:I2"/>
    <mergeCell ref="D3:E3"/>
    <mergeCell ref="F3:G3"/>
    <mergeCell ref="D14:E14"/>
    <mergeCell ref="F14:G14"/>
    <mergeCell ref="A3:A4"/>
    <mergeCell ref="A14:A15"/>
    <mergeCell ref="B3:B4"/>
    <mergeCell ref="B14:B15"/>
    <mergeCell ref="C3:C4"/>
    <mergeCell ref="C14:C15"/>
    <mergeCell ref="H3:H4"/>
    <mergeCell ref="H14:H15"/>
    <mergeCell ref="I3:I4"/>
    <mergeCell ref="I14:I15"/>
  </mergeCells>
  <conditionalFormatting sqref="C10">
    <cfRule type="duplicateValues" dxfId="0" priority="4"/>
  </conditionalFormatting>
  <conditionalFormatting sqref="C16:C21">
    <cfRule type="duplicateValues" dxfId="0" priority="3"/>
  </conditionalFormatting>
  <conditionalFormatting sqref="C22:C30">
    <cfRule type="duplicateValues" dxfId="0" priority="2"/>
  </conditionalFormatting>
  <conditionalFormatting sqref="C31:C40">
    <cfRule type="duplicateValues" dxfId="0" priority="1"/>
  </conditionalFormatting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Felix Xu </cp:lastModifiedBy>
  <dcterms:created xsi:type="dcterms:W3CDTF">2023-06-21T07:07:00Z</dcterms:created>
  <dcterms:modified xsi:type="dcterms:W3CDTF">2025-09-14T02:38:49Z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5A36615C25E04ECBB28048E14B1EEF2A_13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